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CR " sheetId="1" r:id="rId1"/>
    <sheet name="OFI" sheetId="2" r:id="rId2"/>
  </sheets>
  <definedNames>
    <definedName name="_xlnm.Print_Area" localSheetId="0">'NCR '!$A$1:$I$45</definedName>
    <definedName name="_xlnm.Print_Area" localSheetId="1">'OFI'!$A$2:$H$54</definedName>
    <definedName name="_xlnm.Print_Titles" localSheetId="0">'NCR '!$4:$5</definedName>
    <definedName name="_xlnm.Print_Titles" localSheetId="1">'OFI'!$6:$7</definedName>
  </definedNames>
  <calcPr fullCalcOnLoad="1"/>
</workbook>
</file>

<file path=xl/sharedStrings.xml><?xml version="1.0" encoding="utf-8"?>
<sst xmlns="http://schemas.openxmlformats.org/spreadsheetml/2006/main" count="112" uniqueCount="80">
  <si>
    <t>MENGIKUT PUSAT TANGGUNGJAWAB (PTJ)</t>
  </si>
  <si>
    <t>PTJ</t>
  </si>
  <si>
    <t>CATATAN</t>
  </si>
  <si>
    <t>Belum</t>
  </si>
  <si>
    <t>BIL. NCR</t>
  </si>
  <si>
    <t>Fakulti Perubatan dan Sains Kesihatan</t>
  </si>
  <si>
    <t>Fakulti Pertanian</t>
  </si>
  <si>
    <t>Fakulti Sains</t>
  </si>
  <si>
    <t>Fakulti Kejuruteraan</t>
  </si>
  <si>
    <t>Fakulti Perubatan Veterinar</t>
  </si>
  <si>
    <t>Fakulti Perhutanan</t>
  </si>
  <si>
    <t>Taman Pertanian Universiti</t>
  </si>
  <si>
    <t>Fakulti Bioteknologi dan Sains Biomolekul</t>
  </si>
  <si>
    <t>Fakulti Rekabentuk dan Senibina</t>
  </si>
  <si>
    <t>Fakulti Sains Pertanian dan Makanan</t>
  </si>
  <si>
    <t>Pejabat Pengurusan Keselamatan dan Kesihatan Pekerjaan</t>
  </si>
  <si>
    <t>Fakulti Pengajian Pendidikan</t>
  </si>
  <si>
    <t>Fakulti Sains Komputer dan Teknologi Maklumat</t>
  </si>
  <si>
    <t>Pusat Asasi Sains Pertanian</t>
  </si>
  <si>
    <t>Bil.</t>
  </si>
  <si>
    <t>JUMLAH NCR</t>
  </si>
  <si>
    <t>PERATUS</t>
  </si>
  <si>
    <t>BIL. OFI</t>
  </si>
  <si>
    <t>Bahagian Hal Ehwal Pelajar</t>
  </si>
  <si>
    <t>Fakulti Bahasa Moden dan Komunikasi</t>
  </si>
  <si>
    <t>Fakulti Ekologi Manusia</t>
  </si>
  <si>
    <t>Pejabat Pembangunan dan Pengurusan Aset</t>
  </si>
  <si>
    <t>Pejabat Penasihat Undang-Undang</t>
  </si>
  <si>
    <t>Gugur</t>
  </si>
  <si>
    <t>Belum tutup</t>
  </si>
  <si>
    <t>Bil. NCR Terima</t>
  </si>
  <si>
    <t>NCR Tutup</t>
  </si>
  <si>
    <t>STATUS NCR</t>
  </si>
  <si>
    <t>STATUS OFI</t>
  </si>
  <si>
    <t>Laksana</t>
  </si>
  <si>
    <t>OFI Terima</t>
  </si>
  <si>
    <t>PERATUS (%)</t>
  </si>
  <si>
    <t>Bahagian Kemasukan dan Bahagian Urus Tadbir Akademik</t>
  </si>
  <si>
    <t>Bahagian Keselamatan</t>
  </si>
  <si>
    <t>Fakulti Ekonomi dan Pengurusan</t>
  </si>
  <si>
    <t>Fakulti Pengajian Alam Sekitar</t>
  </si>
  <si>
    <t>Fakulti Sains dan Teknologi Makanan</t>
  </si>
  <si>
    <t>Hal Ehwal Pelajar dan Alumni</t>
  </si>
  <si>
    <t>Hospital Veterinar Universiti</t>
  </si>
  <si>
    <t>Institut Biosains</t>
  </si>
  <si>
    <t>Institut Penyelidikan Produk Halal</t>
  </si>
  <si>
    <t>Institut Teknologi Maju</t>
  </si>
  <si>
    <t>Institut Gerontologi
(Institut Penyelidikan Penuaan Malaysia)</t>
  </si>
  <si>
    <t>Kolej Tun Dr Ismail</t>
  </si>
  <si>
    <t>Pejabat Bursar</t>
  </si>
  <si>
    <t>Pejabat Naib Canselor</t>
  </si>
  <si>
    <t>Pejabat Pendaftar</t>
  </si>
  <si>
    <t>Penerbit</t>
  </si>
  <si>
    <t>Perpustakaan Sultan Abdul Samad</t>
  </si>
  <si>
    <t>Pusat Islam</t>
  </si>
  <si>
    <t>Pusat Kesihatan Universiti</t>
  </si>
  <si>
    <t xml:space="preserve">Pusat Pembangunan Akademik </t>
  </si>
  <si>
    <t>Pusat Pembangunan Maklumat dan Komunikasi</t>
  </si>
  <si>
    <t>Pusat Sumber dan Pendidikan Kanser</t>
  </si>
  <si>
    <t>Sekolah Pengajian Siswazah</t>
  </si>
  <si>
    <t>Bahagian Audit Dalam</t>
  </si>
  <si>
    <t>Akademi Sukan</t>
  </si>
  <si>
    <t xml:space="preserve">Fakulti Ekologi Manusia </t>
  </si>
  <si>
    <t>STATUS LAPORAN KETAKAKURAN (NCR) PENEMUAN AUDIT DALAMAN SISTEM PENGURUSAN KUALITI (QMS) 
ISO 9001:2008 TAHUN 2015</t>
  </si>
  <si>
    <t>STATUS TINDAKAN PELUANG PENAMBAHBAIKAN (OFI)  PENEMUAN AUDIT DALAMAN SISTEM PENGURUSAN KUALITI (QMS) TAHUN 2015</t>
  </si>
  <si>
    <t>Institut Gerontologi</t>
  </si>
  <si>
    <t>Institut Perhutanan Tropika dan Produk Hutan</t>
  </si>
  <si>
    <t>Kolej</t>
  </si>
  <si>
    <t>Pejabat Timbalan Naib Canselor (Hal Ehwal Pelajar dan Alumni)</t>
  </si>
  <si>
    <t>Pejabat Timbalan Naib Canselor (Jaringan Industri dan Masyarakat)</t>
  </si>
  <si>
    <t>Pejabat Timbalan Naib Canselor (Penyelidikan dan Inovasi)</t>
  </si>
  <si>
    <t>PENERBIT</t>
  </si>
  <si>
    <t xml:space="preserve">Pusat Islam </t>
  </si>
  <si>
    <t>Pusat Kebudayaan dan Kesenian Sultan Salahuddin Abdul Aziz Shah</t>
  </si>
  <si>
    <t>Pusat Pengimejan dan Diagnostik Nuklear</t>
  </si>
  <si>
    <t>Pusat Transformasi Komuniti Universiti</t>
  </si>
  <si>
    <r>
      <t>Peratus Hantar Bukti
 (</t>
    </r>
    <r>
      <rPr>
        <b/>
        <sz val="11"/>
        <color indexed="9"/>
        <rFont val="Calibri"/>
        <family val="2"/>
      </rPr>
      <t>%)</t>
    </r>
  </si>
  <si>
    <t>Smpaikan pesan thru Su Dr Latif</t>
  </si>
  <si>
    <t>Na</t>
  </si>
  <si>
    <t>Dikemaskini pada: 30 Mei 2016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</si>
</sst>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4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vertical="center" wrapText="1"/>
    </xf>
    <xf numFmtId="9" fontId="0" fillId="9" borderId="10" xfId="0" applyNumberFormat="1" applyFill="1" applyBorder="1" applyAlignment="1">
      <alignment vertical="center" wrapText="1"/>
    </xf>
    <xf numFmtId="170" fontId="24" fillId="36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0" fontId="24" fillId="37" borderId="10" xfId="0" applyNumberFormat="1" applyFont="1" applyFill="1" applyBorder="1" applyAlignment="1">
      <alignment horizontal="center" vertical="center" wrapText="1"/>
    </xf>
    <xf numFmtId="9" fontId="0" fillId="38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9" fontId="0" fillId="3" borderId="10" xfId="0" applyNumberFormat="1" applyFill="1" applyBorder="1" applyAlignment="1">
      <alignment vertical="center" wrapText="1"/>
    </xf>
    <xf numFmtId="9" fontId="0" fillId="0" borderId="10" xfId="0" applyNumberForma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40">
      <selection activeCell="J37" sqref="J37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9.57421875" style="2" customWidth="1"/>
    <col min="4" max="5" width="8.57421875" style="2" customWidth="1"/>
    <col min="6" max="6" width="9.00390625" style="2" customWidth="1"/>
    <col min="7" max="7" width="8.28125" style="2" customWidth="1"/>
    <col min="8" max="8" width="14.57421875" style="2" customWidth="1"/>
    <col min="9" max="9" width="33.421875" style="2" hidden="1" customWidth="1"/>
    <col min="10" max="10" width="12.421875" style="1" customWidth="1"/>
    <col min="11" max="12" width="9.140625" style="1" customWidth="1"/>
    <col min="13" max="13" width="49.8515625" style="1" customWidth="1"/>
    <col min="14" max="16384" width="9.140625" style="1" customWidth="1"/>
  </cols>
  <sheetData>
    <row r="1" spans="1:12" ht="63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15"/>
      <c r="K1" s="15"/>
      <c r="L1" s="15"/>
    </row>
    <row r="2" spans="1:12" ht="15" customHeight="1">
      <c r="A2" s="43" t="s">
        <v>79</v>
      </c>
      <c r="B2" s="43"/>
      <c r="C2" s="43"/>
      <c r="D2" s="43"/>
      <c r="E2" s="43"/>
      <c r="F2" s="43"/>
      <c r="G2" s="43"/>
      <c r="H2" s="43"/>
      <c r="I2" s="43"/>
      <c r="J2" s="15"/>
      <c r="K2" s="15"/>
      <c r="L2" s="15"/>
    </row>
    <row r="4" spans="1:11" ht="15" customHeight="1">
      <c r="A4" s="51" t="s">
        <v>19</v>
      </c>
      <c r="B4" s="51" t="s">
        <v>1</v>
      </c>
      <c r="C4" s="51" t="s">
        <v>4</v>
      </c>
      <c r="D4" s="48" t="s">
        <v>32</v>
      </c>
      <c r="E4" s="49"/>
      <c r="F4" s="49"/>
      <c r="G4" s="50"/>
      <c r="H4" s="54" t="s">
        <v>76</v>
      </c>
      <c r="I4" s="52" t="s">
        <v>2</v>
      </c>
      <c r="J4" s="41"/>
      <c r="K4" s="36"/>
    </row>
    <row r="5" spans="1:11" ht="30">
      <c r="A5" s="51"/>
      <c r="B5" s="51"/>
      <c r="C5" s="51"/>
      <c r="D5" s="10" t="s">
        <v>28</v>
      </c>
      <c r="E5" s="10" t="s">
        <v>30</v>
      </c>
      <c r="F5" s="10" t="s">
        <v>31</v>
      </c>
      <c r="G5" s="10" t="s">
        <v>29</v>
      </c>
      <c r="H5" s="55"/>
      <c r="I5" s="53"/>
      <c r="J5" s="42"/>
      <c r="K5" s="24"/>
    </row>
    <row r="6" spans="1:11" ht="43.5" customHeight="1">
      <c r="A6" s="5">
        <v>1</v>
      </c>
      <c r="B6" s="3" t="s">
        <v>37</v>
      </c>
      <c r="C6" s="4">
        <v>3</v>
      </c>
      <c r="D6" s="12">
        <v>1</v>
      </c>
      <c r="E6" s="13">
        <v>2</v>
      </c>
      <c r="F6" s="8">
        <v>2</v>
      </c>
      <c r="G6" s="9">
        <f>E6-F6</f>
        <v>0</v>
      </c>
      <c r="H6" s="27">
        <f>F6/E6</f>
        <v>1</v>
      </c>
      <c r="I6" s="32">
        <v>8522</v>
      </c>
      <c r="J6" s="24"/>
      <c r="K6" s="24"/>
    </row>
    <row r="7" spans="1:11" ht="43.5" customHeight="1">
      <c r="A7" s="5">
        <f>A6+1</f>
        <v>2</v>
      </c>
      <c r="B7" s="3" t="s">
        <v>38</v>
      </c>
      <c r="C7" s="4">
        <v>4</v>
      </c>
      <c r="D7" s="12">
        <v>0</v>
      </c>
      <c r="E7" s="13">
        <v>4</v>
      </c>
      <c r="F7" s="8">
        <v>4</v>
      </c>
      <c r="G7" s="9">
        <f>C7-F7</f>
        <v>0</v>
      </c>
      <c r="H7" s="27">
        <f>F7/E7</f>
        <v>1</v>
      </c>
      <c r="I7" s="32" t="s">
        <v>77</v>
      </c>
      <c r="J7" s="24"/>
      <c r="K7" s="24"/>
    </row>
    <row r="8" spans="1:11" ht="43.5" customHeight="1">
      <c r="A8" s="5">
        <f aca="true" t="shared" si="0" ref="A8:A43">A7+1</f>
        <v>3</v>
      </c>
      <c r="B8" s="3" t="s">
        <v>24</v>
      </c>
      <c r="C8" s="4">
        <v>13</v>
      </c>
      <c r="D8" s="12">
        <v>1</v>
      </c>
      <c r="E8" s="13">
        <v>12</v>
      </c>
      <c r="F8" s="8">
        <v>12</v>
      </c>
      <c r="G8" s="9">
        <f aca="true" t="shared" si="1" ref="G8:G23">E8-F8</f>
        <v>0</v>
      </c>
      <c r="H8" s="27">
        <f aca="true" t="shared" si="2" ref="H8:H43">F8/E8</f>
        <v>1</v>
      </c>
      <c r="I8" s="32">
        <v>8941</v>
      </c>
      <c r="J8" s="24"/>
      <c r="K8" s="24"/>
    </row>
    <row r="9" spans="1:11" ht="43.5" customHeight="1">
      <c r="A9" s="5">
        <f t="shared" si="0"/>
        <v>4</v>
      </c>
      <c r="B9" s="3" t="s">
        <v>12</v>
      </c>
      <c r="C9" s="4">
        <v>18</v>
      </c>
      <c r="D9" s="12">
        <v>0</v>
      </c>
      <c r="E9" s="13">
        <f>C9-D9</f>
        <v>18</v>
      </c>
      <c r="F9" s="8">
        <v>18</v>
      </c>
      <c r="G9" s="9">
        <v>0</v>
      </c>
      <c r="H9" s="27">
        <f t="shared" si="2"/>
        <v>1</v>
      </c>
      <c r="I9" s="32">
        <v>6727</v>
      </c>
      <c r="J9" s="24"/>
      <c r="K9" s="24"/>
    </row>
    <row r="10" spans="1:11" ht="43.5" customHeight="1">
      <c r="A10" s="5">
        <f t="shared" si="0"/>
        <v>5</v>
      </c>
      <c r="B10" s="3" t="s">
        <v>25</v>
      </c>
      <c r="C10" s="4">
        <v>5</v>
      </c>
      <c r="D10" s="12">
        <v>2</v>
      </c>
      <c r="E10" s="13">
        <f>C10-D10</f>
        <v>3</v>
      </c>
      <c r="F10" s="8">
        <v>3</v>
      </c>
      <c r="G10" s="9">
        <f t="shared" si="1"/>
        <v>0</v>
      </c>
      <c r="H10" s="27">
        <f t="shared" si="2"/>
        <v>1</v>
      </c>
      <c r="I10" s="32">
        <v>7160</v>
      </c>
      <c r="J10" s="24"/>
      <c r="K10" s="24"/>
    </row>
    <row r="11" spans="1:11" ht="43.5" customHeight="1">
      <c r="A11" s="5">
        <f t="shared" si="0"/>
        <v>6</v>
      </c>
      <c r="B11" s="3" t="s">
        <v>39</v>
      </c>
      <c r="C11" s="4">
        <v>5</v>
      </c>
      <c r="D11" s="12">
        <v>0</v>
      </c>
      <c r="E11" s="13">
        <f>C11-D11</f>
        <v>5</v>
      </c>
      <c r="F11" s="8">
        <v>5</v>
      </c>
      <c r="G11" s="9">
        <f t="shared" si="1"/>
        <v>0</v>
      </c>
      <c r="H11" s="27">
        <f t="shared" si="2"/>
        <v>1</v>
      </c>
      <c r="I11" s="32">
        <v>7603</v>
      </c>
      <c r="J11" s="24"/>
      <c r="K11" s="24"/>
    </row>
    <row r="12" spans="1:11" ht="43.5" customHeight="1">
      <c r="A12" s="5">
        <f t="shared" si="0"/>
        <v>7</v>
      </c>
      <c r="B12" s="3" t="s">
        <v>8</v>
      </c>
      <c r="C12" s="4">
        <v>9</v>
      </c>
      <c r="D12" s="12">
        <v>0</v>
      </c>
      <c r="E12" s="13">
        <f>C12-D12</f>
        <v>9</v>
      </c>
      <c r="F12" s="8">
        <v>9</v>
      </c>
      <c r="G12" s="9">
        <f t="shared" si="1"/>
        <v>0</v>
      </c>
      <c r="H12" s="27">
        <f t="shared" si="2"/>
        <v>1</v>
      </c>
      <c r="I12" s="32">
        <v>4439</v>
      </c>
      <c r="J12" s="24"/>
      <c r="K12" s="24"/>
    </row>
    <row r="13" spans="1:11" ht="43.5" customHeight="1">
      <c r="A13" s="5">
        <v>8</v>
      </c>
      <c r="B13" s="3" t="s">
        <v>16</v>
      </c>
      <c r="C13" s="4">
        <v>1</v>
      </c>
      <c r="D13" s="12">
        <v>1</v>
      </c>
      <c r="E13" s="13">
        <v>0</v>
      </c>
      <c r="F13" s="8">
        <v>0</v>
      </c>
      <c r="G13" s="9">
        <v>0</v>
      </c>
      <c r="H13" s="31" t="s">
        <v>78</v>
      </c>
      <c r="I13" s="32"/>
      <c r="J13" s="24"/>
      <c r="K13" s="24"/>
    </row>
    <row r="14" spans="1:11" ht="43.5" customHeight="1">
      <c r="A14" s="5">
        <v>9</v>
      </c>
      <c r="B14" s="3" t="s">
        <v>40</v>
      </c>
      <c r="C14" s="4">
        <v>5</v>
      </c>
      <c r="D14" s="12">
        <v>1</v>
      </c>
      <c r="E14" s="13">
        <f>C14-D14</f>
        <v>4</v>
      </c>
      <c r="F14" s="8">
        <v>4</v>
      </c>
      <c r="G14" s="9">
        <f t="shared" si="1"/>
        <v>0</v>
      </c>
      <c r="H14" s="27">
        <f t="shared" si="2"/>
        <v>1</v>
      </c>
      <c r="I14" s="32">
        <v>6757</v>
      </c>
      <c r="J14" s="24"/>
      <c r="K14" s="24"/>
    </row>
    <row r="15" spans="1:11" ht="43.5" customHeight="1">
      <c r="A15" s="5">
        <f t="shared" si="0"/>
        <v>10</v>
      </c>
      <c r="B15" s="3" t="s">
        <v>10</v>
      </c>
      <c r="C15" s="4">
        <v>6</v>
      </c>
      <c r="D15" s="12">
        <v>0</v>
      </c>
      <c r="E15" s="13">
        <f aca="true" t="shared" si="3" ref="E15:E43">C15-D15</f>
        <v>6</v>
      </c>
      <c r="F15" s="8">
        <v>6</v>
      </c>
      <c r="G15" s="9">
        <f t="shared" si="1"/>
        <v>0</v>
      </c>
      <c r="H15" s="39">
        <f t="shared" si="2"/>
        <v>1</v>
      </c>
      <c r="I15" s="32"/>
      <c r="J15" s="24"/>
      <c r="K15" s="24"/>
    </row>
    <row r="16" spans="1:11" ht="43.5" customHeight="1">
      <c r="A16" s="5">
        <f t="shared" si="0"/>
        <v>11</v>
      </c>
      <c r="B16" s="3" t="s">
        <v>6</v>
      </c>
      <c r="C16" s="4">
        <v>3</v>
      </c>
      <c r="D16" s="12">
        <v>0</v>
      </c>
      <c r="E16" s="13">
        <f t="shared" si="3"/>
        <v>3</v>
      </c>
      <c r="F16" s="8">
        <v>3</v>
      </c>
      <c r="G16" s="9">
        <f t="shared" si="1"/>
        <v>0</v>
      </c>
      <c r="H16" s="39">
        <f t="shared" si="2"/>
        <v>1</v>
      </c>
      <c r="I16" s="32"/>
      <c r="J16" s="24"/>
      <c r="K16" s="24"/>
    </row>
    <row r="17" spans="1:11" ht="43.5" customHeight="1">
      <c r="A17" s="5">
        <f t="shared" si="0"/>
        <v>12</v>
      </c>
      <c r="B17" s="3" t="s">
        <v>5</v>
      </c>
      <c r="C17" s="4">
        <v>15</v>
      </c>
      <c r="D17" s="12">
        <v>0</v>
      </c>
      <c r="E17" s="13">
        <f t="shared" si="3"/>
        <v>15</v>
      </c>
      <c r="F17" s="8">
        <v>15</v>
      </c>
      <c r="G17" s="9">
        <f t="shared" si="1"/>
        <v>0</v>
      </c>
      <c r="H17" s="27">
        <f t="shared" si="2"/>
        <v>1</v>
      </c>
      <c r="I17" s="32"/>
      <c r="J17" s="24"/>
      <c r="K17" s="24"/>
    </row>
    <row r="18" spans="1:11" ht="43.5" customHeight="1">
      <c r="A18" s="5">
        <f t="shared" si="0"/>
        <v>13</v>
      </c>
      <c r="B18" s="3" t="s">
        <v>9</v>
      </c>
      <c r="C18" s="4">
        <v>5</v>
      </c>
      <c r="D18" s="12">
        <v>0</v>
      </c>
      <c r="E18" s="13">
        <f t="shared" si="3"/>
        <v>5</v>
      </c>
      <c r="F18" s="8">
        <v>5</v>
      </c>
      <c r="G18" s="9">
        <f t="shared" si="1"/>
        <v>0</v>
      </c>
      <c r="H18" s="27">
        <f t="shared" si="2"/>
        <v>1</v>
      </c>
      <c r="I18" s="32"/>
      <c r="J18" s="22"/>
      <c r="K18" s="24"/>
    </row>
    <row r="19" spans="1:11" ht="43.5" customHeight="1">
      <c r="A19" s="5">
        <f t="shared" si="0"/>
        <v>14</v>
      </c>
      <c r="B19" s="3" t="s">
        <v>13</v>
      </c>
      <c r="C19" s="4">
        <v>9</v>
      </c>
      <c r="D19" s="12">
        <v>0</v>
      </c>
      <c r="E19" s="13">
        <f t="shared" si="3"/>
        <v>9</v>
      </c>
      <c r="F19" s="8">
        <v>9</v>
      </c>
      <c r="G19" s="9">
        <f t="shared" si="1"/>
        <v>0</v>
      </c>
      <c r="H19" s="27">
        <f t="shared" si="2"/>
        <v>1</v>
      </c>
      <c r="I19" s="32"/>
      <c r="J19" s="24"/>
      <c r="K19" s="24"/>
    </row>
    <row r="20" spans="1:11" ht="43.5" customHeight="1">
      <c r="A20" s="5">
        <f t="shared" si="0"/>
        <v>15</v>
      </c>
      <c r="B20" s="3" t="s">
        <v>7</v>
      </c>
      <c r="C20" s="4">
        <v>15</v>
      </c>
      <c r="D20" s="12">
        <v>1</v>
      </c>
      <c r="E20" s="13">
        <f t="shared" si="3"/>
        <v>14</v>
      </c>
      <c r="F20" s="8">
        <v>14</v>
      </c>
      <c r="G20" s="9">
        <v>0</v>
      </c>
      <c r="H20" s="27">
        <f t="shared" si="2"/>
        <v>1</v>
      </c>
      <c r="I20" s="32"/>
      <c r="J20" s="24"/>
      <c r="K20" s="24"/>
    </row>
    <row r="21" spans="1:11" ht="43.5" customHeight="1">
      <c r="A21" s="5">
        <f t="shared" si="0"/>
        <v>16</v>
      </c>
      <c r="B21" s="3" t="s">
        <v>41</v>
      </c>
      <c r="C21" s="4">
        <v>6</v>
      </c>
      <c r="D21" s="12">
        <v>2</v>
      </c>
      <c r="E21" s="13">
        <f t="shared" si="3"/>
        <v>4</v>
      </c>
      <c r="F21" s="8">
        <v>4</v>
      </c>
      <c r="G21" s="9">
        <f t="shared" si="1"/>
        <v>0</v>
      </c>
      <c r="H21" s="27">
        <f t="shared" si="2"/>
        <v>1</v>
      </c>
      <c r="I21" s="32"/>
      <c r="J21" s="33"/>
      <c r="K21" s="24"/>
    </row>
    <row r="22" spans="1:11" ht="43.5" customHeight="1">
      <c r="A22" s="5">
        <f t="shared" si="0"/>
        <v>17</v>
      </c>
      <c r="B22" s="3" t="s">
        <v>17</v>
      </c>
      <c r="C22" s="4">
        <v>5</v>
      </c>
      <c r="D22" s="12">
        <v>0</v>
      </c>
      <c r="E22" s="13">
        <f t="shared" si="3"/>
        <v>5</v>
      </c>
      <c r="F22" s="8">
        <v>5</v>
      </c>
      <c r="G22" s="9">
        <v>0</v>
      </c>
      <c r="H22" s="27">
        <f t="shared" si="2"/>
        <v>1</v>
      </c>
      <c r="I22" s="32"/>
      <c r="J22" s="24"/>
      <c r="K22" s="24"/>
    </row>
    <row r="23" spans="1:11" ht="43.5" customHeight="1">
      <c r="A23" s="5">
        <f t="shared" si="0"/>
        <v>18</v>
      </c>
      <c r="B23" s="3" t="s">
        <v>14</v>
      </c>
      <c r="C23" s="4">
        <v>4</v>
      </c>
      <c r="D23" s="12">
        <v>1</v>
      </c>
      <c r="E23" s="13">
        <f t="shared" si="3"/>
        <v>3</v>
      </c>
      <c r="F23" s="8">
        <v>3</v>
      </c>
      <c r="G23" s="9">
        <f t="shared" si="1"/>
        <v>0</v>
      </c>
      <c r="H23" s="27">
        <f t="shared" si="2"/>
        <v>1</v>
      </c>
      <c r="I23" s="32"/>
      <c r="J23" s="22"/>
      <c r="K23" s="24"/>
    </row>
    <row r="24" spans="1:11" ht="41.25" customHeight="1">
      <c r="A24" s="5">
        <f t="shared" si="0"/>
        <v>19</v>
      </c>
      <c r="B24" s="3" t="s">
        <v>42</v>
      </c>
      <c r="C24" s="4">
        <v>3</v>
      </c>
      <c r="D24" s="12">
        <v>0</v>
      </c>
      <c r="E24" s="13">
        <f t="shared" si="3"/>
        <v>3</v>
      </c>
      <c r="F24" s="8">
        <v>3</v>
      </c>
      <c r="G24" s="9">
        <f aca="true" t="shared" si="4" ref="G24:G43">E24-F24</f>
        <v>0</v>
      </c>
      <c r="H24" s="27">
        <f t="shared" si="2"/>
        <v>1</v>
      </c>
      <c r="I24" s="32"/>
      <c r="J24" s="22"/>
      <c r="K24" s="24"/>
    </row>
    <row r="25" spans="1:11" ht="46.5" customHeight="1">
      <c r="A25" s="5">
        <f t="shared" si="0"/>
        <v>20</v>
      </c>
      <c r="B25" s="3" t="s">
        <v>43</v>
      </c>
      <c r="C25" s="4">
        <v>5</v>
      </c>
      <c r="D25" s="12">
        <v>0</v>
      </c>
      <c r="E25" s="13">
        <f t="shared" si="3"/>
        <v>5</v>
      </c>
      <c r="F25" s="8">
        <v>5</v>
      </c>
      <c r="G25" s="9">
        <f t="shared" si="4"/>
        <v>0</v>
      </c>
      <c r="H25" s="27">
        <f t="shared" si="2"/>
        <v>1</v>
      </c>
      <c r="I25" s="32"/>
      <c r="J25" s="22"/>
      <c r="K25" s="24"/>
    </row>
    <row r="26" spans="1:11" ht="45" customHeight="1">
      <c r="A26" s="5">
        <f t="shared" si="0"/>
        <v>21</v>
      </c>
      <c r="B26" s="3" t="s">
        <v>44</v>
      </c>
      <c r="C26" s="4">
        <v>3</v>
      </c>
      <c r="D26" s="12">
        <v>1</v>
      </c>
      <c r="E26" s="13">
        <f t="shared" si="3"/>
        <v>2</v>
      </c>
      <c r="F26" s="8">
        <v>2</v>
      </c>
      <c r="G26" s="9">
        <f t="shared" si="4"/>
        <v>0</v>
      </c>
      <c r="H26" s="27">
        <f t="shared" si="2"/>
        <v>1</v>
      </c>
      <c r="I26" s="32"/>
      <c r="J26" s="24"/>
      <c r="K26" s="24"/>
    </row>
    <row r="27" spans="1:11" ht="44.25" customHeight="1">
      <c r="A27" s="5">
        <f t="shared" si="0"/>
        <v>22</v>
      </c>
      <c r="B27" s="3" t="s">
        <v>47</v>
      </c>
      <c r="C27" s="4">
        <v>2</v>
      </c>
      <c r="D27" s="12">
        <v>0</v>
      </c>
      <c r="E27" s="13">
        <f t="shared" si="3"/>
        <v>2</v>
      </c>
      <c r="F27" s="8">
        <v>2</v>
      </c>
      <c r="G27" s="9">
        <f t="shared" si="4"/>
        <v>0</v>
      </c>
      <c r="H27" s="27">
        <f t="shared" si="2"/>
        <v>1</v>
      </c>
      <c r="I27" s="32"/>
      <c r="J27" s="24"/>
      <c r="K27" s="24"/>
    </row>
    <row r="28" spans="1:11" ht="43.5" customHeight="1">
      <c r="A28" s="5">
        <f t="shared" si="0"/>
        <v>23</v>
      </c>
      <c r="B28" s="3" t="s">
        <v>45</v>
      </c>
      <c r="C28" s="4">
        <v>1</v>
      </c>
      <c r="D28" s="12">
        <v>0</v>
      </c>
      <c r="E28" s="13">
        <f t="shared" si="3"/>
        <v>1</v>
      </c>
      <c r="F28" s="8">
        <v>1</v>
      </c>
      <c r="G28" s="9">
        <f t="shared" si="4"/>
        <v>0</v>
      </c>
      <c r="H28" s="27">
        <f t="shared" si="2"/>
        <v>1</v>
      </c>
      <c r="I28" s="32"/>
      <c r="J28" s="24"/>
      <c r="K28" s="24"/>
    </row>
    <row r="29" spans="1:11" ht="43.5" customHeight="1">
      <c r="A29" s="5">
        <f t="shared" si="0"/>
        <v>24</v>
      </c>
      <c r="B29" s="3" t="s">
        <v>46</v>
      </c>
      <c r="C29" s="4">
        <v>1</v>
      </c>
      <c r="D29" s="12">
        <v>0</v>
      </c>
      <c r="E29" s="13">
        <f t="shared" si="3"/>
        <v>1</v>
      </c>
      <c r="F29" s="8">
        <v>1</v>
      </c>
      <c r="G29" s="9">
        <f t="shared" si="4"/>
        <v>0</v>
      </c>
      <c r="H29" s="27">
        <f>F29/E29</f>
        <v>1</v>
      </c>
      <c r="I29" s="32"/>
      <c r="J29" s="24"/>
      <c r="K29" s="24"/>
    </row>
    <row r="30" spans="1:11" ht="45.75" customHeight="1">
      <c r="A30" s="5">
        <f t="shared" si="0"/>
        <v>25</v>
      </c>
      <c r="B30" s="3" t="s">
        <v>48</v>
      </c>
      <c r="C30" s="4">
        <v>1</v>
      </c>
      <c r="D30" s="12">
        <v>0</v>
      </c>
      <c r="E30" s="13">
        <f t="shared" si="3"/>
        <v>1</v>
      </c>
      <c r="F30" s="8">
        <v>1</v>
      </c>
      <c r="G30" s="9">
        <f t="shared" si="4"/>
        <v>0</v>
      </c>
      <c r="H30" s="27">
        <f t="shared" si="2"/>
        <v>1</v>
      </c>
      <c r="I30" s="32"/>
      <c r="J30" s="24"/>
      <c r="K30" s="24"/>
    </row>
    <row r="31" spans="1:11" ht="45" customHeight="1">
      <c r="A31" s="5">
        <f t="shared" si="0"/>
        <v>26</v>
      </c>
      <c r="B31" s="3" t="s">
        <v>49</v>
      </c>
      <c r="C31" s="4">
        <v>3</v>
      </c>
      <c r="D31" s="12">
        <v>0</v>
      </c>
      <c r="E31" s="13">
        <f t="shared" si="3"/>
        <v>3</v>
      </c>
      <c r="F31" s="8">
        <v>3</v>
      </c>
      <c r="G31" s="9">
        <f t="shared" si="4"/>
        <v>0</v>
      </c>
      <c r="H31" s="27">
        <f t="shared" si="2"/>
        <v>1</v>
      </c>
      <c r="I31" s="32"/>
      <c r="J31" s="22"/>
      <c r="K31" s="24"/>
    </row>
    <row r="32" spans="1:11" ht="43.5" customHeight="1">
      <c r="A32" s="5">
        <f t="shared" si="0"/>
        <v>27</v>
      </c>
      <c r="B32" s="3" t="s">
        <v>50</v>
      </c>
      <c r="C32" s="4">
        <v>2</v>
      </c>
      <c r="D32" s="12">
        <v>0</v>
      </c>
      <c r="E32" s="13">
        <f t="shared" si="3"/>
        <v>2</v>
      </c>
      <c r="F32" s="8">
        <v>2</v>
      </c>
      <c r="G32" s="9">
        <f t="shared" si="4"/>
        <v>0</v>
      </c>
      <c r="H32" s="27">
        <f t="shared" si="2"/>
        <v>1</v>
      </c>
      <c r="I32" s="32"/>
      <c r="J32" s="24"/>
      <c r="K32" s="24"/>
    </row>
    <row r="33" spans="1:11" ht="44.25" customHeight="1">
      <c r="A33" s="5">
        <f t="shared" si="0"/>
        <v>28</v>
      </c>
      <c r="B33" s="3" t="s">
        <v>51</v>
      </c>
      <c r="C33" s="4">
        <v>3</v>
      </c>
      <c r="D33" s="12">
        <v>0</v>
      </c>
      <c r="E33" s="13">
        <f t="shared" si="3"/>
        <v>3</v>
      </c>
      <c r="F33" s="8">
        <v>3</v>
      </c>
      <c r="G33" s="9">
        <f t="shared" si="4"/>
        <v>0</v>
      </c>
      <c r="H33" s="27">
        <f t="shared" si="2"/>
        <v>1</v>
      </c>
      <c r="I33" s="32"/>
      <c r="J33" s="22"/>
      <c r="K33" s="24"/>
    </row>
    <row r="34" spans="1:11" ht="45.75" customHeight="1">
      <c r="A34" s="5">
        <f t="shared" si="0"/>
        <v>29</v>
      </c>
      <c r="B34" s="3" t="s">
        <v>52</v>
      </c>
      <c r="C34" s="4">
        <v>1</v>
      </c>
      <c r="D34" s="12">
        <v>0</v>
      </c>
      <c r="E34" s="13">
        <f t="shared" si="3"/>
        <v>1</v>
      </c>
      <c r="F34" s="8">
        <v>1</v>
      </c>
      <c r="G34" s="9">
        <f t="shared" si="4"/>
        <v>0</v>
      </c>
      <c r="H34" s="27">
        <f t="shared" si="2"/>
        <v>1</v>
      </c>
      <c r="I34" s="32"/>
      <c r="J34" s="22"/>
      <c r="K34" s="24"/>
    </row>
    <row r="35" spans="1:11" ht="45" customHeight="1">
      <c r="A35" s="5">
        <f t="shared" si="0"/>
        <v>30</v>
      </c>
      <c r="B35" s="3" t="s">
        <v>53</v>
      </c>
      <c r="C35" s="4">
        <v>3</v>
      </c>
      <c r="D35" s="12">
        <v>0</v>
      </c>
      <c r="E35" s="13">
        <f t="shared" si="3"/>
        <v>3</v>
      </c>
      <c r="F35" s="8">
        <v>3</v>
      </c>
      <c r="G35" s="9">
        <f t="shared" si="4"/>
        <v>0</v>
      </c>
      <c r="H35" s="27">
        <f t="shared" si="2"/>
        <v>1</v>
      </c>
      <c r="I35" s="32"/>
      <c r="J35" s="22"/>
      <c r="K35" s="24"/>
    </row>
    <row r="36" spans="1:11" ht="45.75" customHeight="1">
      <c r="A36" s="5">
        <f t="shared" si="0"/>
        <v>31</v>
      </c>
      <c r="B36" s="3" t="s">
        <v>18</v>
      </c>
      <c r="C36" s="4">
        <v>5</v>
      </c>
      <c r="D36" s="12">
        <v>0</v>
      </c>
      <c r="E36" s="13">
        <f t="shared" si="3"/>
        <v>5</v>
      </c>
      <c r="F36" s="8">
        <v>5</v>
      </c>
      <c r="G36" s="9">
        <f t="shared" si="4"/>
        <v>0</v>
      </c>
      <c r="H36" s="27">
        <f t="shared" si="2"/>
        <v>1</v>
      </c>
      <c r="I36" s="32"/>
      <c r="J36" s="22"/>
      <c r="K36" s="24"/>
    </row>
    <row r="37" spans="1:11" ht="45" customHeight="1">
      <c r="A37" s="5">
        <f t="shared" si="0"/>
        <v>32</v>
      </c>
      <c r="B37" s="3" t="s">
        <v>54</v>
      </c>
      <c r="C37" s="4">
        <v>2</v>
      </c>
      <c r="D37" s="12">
        <v>0</v>
      </c>
      <c r="E37" s="13">
        <f t="shared" si="3"/>
        <v>2</v>
      </c>
      <c r="F37" s="8">
        <v>2</v>
      </c>
      <c r="G37" s="9">
        <f t="shared" si="4"/>
        <v>0</v>
      </c>
      <c r="H37" s="27">
        <f t="shared" si="2"/>
        <v>1</v>
      </c>
      <c r="I37" s="32"/>
      <c r="J37" s="24"/>
      <c r="K37" s="24"/>
    </row>
    <row r="38" spans="1:11" ht="45" customHeight="1">
      <c r="A38" s="5">
        <f t="shared" si="0"/>
        <v>33</v>
      </c>
      <c r="B38" s="3" t="s">
        <v>55</v>
      </c>
      <c r="C38" s="4">
        <v>2</v>
      </c>
      <c r="D38" s="12">
        <v>0</v>
      </c>
      <c r="E38" s="13">
        <f t="shared" si="3"/>
        <v>2</v>
      </c>
      <c r="F38" s="8">
        <v>2</v>
      </c>
      <c r="G38" s="9">
        <f t="shared" si="4"/>
        <v>0</v>
      </c>
      <c r="H38" s="27">
        <f t="shared" si="2"/>
        <v>1</v>
      </c>
      <c r="I38" s="32"/>
      <c r="J38" s="22"/>
      <c r="K38" s="24"/>
    </row>
    <row r="39" spans="1:11" ht="44.25" customHeight="1">
      <c r="A39" s="5">
        <f t="shared" si="0"/>
        <v>34</v>
      </c>
      <c r="B39" s="3" t="s">
        <v>56</v>
      </c>
      <c r="C39" s="4">
        <v>1</v>
      </c>
      <c r="D39" s="12">
        <v>0</v>
      </c>
      <c r="E39" s="13">
        <f t="shared" si="3"/>
        <v>1</v>
      </c>
      <c r="F39" s="8">
        <v>1</v>
      </c>
      <c r="G39" s="9">
        <f t="shared" si="4"/>
        <v>0</v>
      </c>
      <c r="H39" s="27">
        <f t="shared" si="2"/>
        <v>1</v>
      </c>
      <c r="I39" s="32"/>
      <c r="J39" s="24"/>
      <c r="K39" s="24"/>
    </row>
    <row r="40" spans="1:11" ht="44.25" customHeight="1">
      <c r="A40" s="5">
        <f t="shared" si="0"/>
        <v>35</v>
      </c>
      <c r="B40" s="3" t="s">
        <v>57</v>
      </c>
      <c r="C40" s="4">
        <v>1</v>
      </c>
      <c r="D40" s="12">
        <v>0</v>
      </c>
      <c r="E40" s="13">
        <f t="shared" si="3"/>
        <v>1</v>
      </c>
      <c r="F40" s="8">
        <v>1</v>
      </c>
      <c r="G40" s="9">
        <f t="shared" si="4"/>
        <v>0</v>
      </c>
      <c r="H40" s="27">
        <f t="shared" si="2"/>
        <v>1</v>
      </c>
      <c r="I40" s="32"/>
      <c r="J40" s="24"/>
      <c r="K40" s="24"/>
    </row>
    <row r="41" spans="1:11" ht="42.75" customHeight="1">
      <c r="A41" s="5">
        <f t="shared" si="0"/>
        <v>36</v>
      </c>
      <c r="B41" s="3" t="s">
        <v>58</v>
      </c>
      <c r="C41" s="4">
        <v>3</v>
      </c>
      <c r="D41" s="12">
        <v>1</v>
      </c>
      <c r="E41" s="13">
        <f t="shared" si="3"/>
        <v>2</v>
      </c>
      <c r="F41" s="8">
        <v>2</v>
      </c>
      <c r="G41" s="9">
        <f t="shared" si="4"/>
        <v>0</v>
      </c>
      <c r="H41" s="27">
        <f t="shared" si="2"/>
        <v>1</v>
      </c>
      <c r="I41" s="32"/>
      <c r="J41" s="24"/>
      <c r="K41" s="24"/>
    </row>
    <row r="42" spans="1:11" ht="44.25" customHeight="1">
      <c r="A42" s="5">
        <f t="shared" si="0"/>
        <v>37</v>
      </c>
      <c r="B42" s="3" t="s">
        <v>59</v>
      </c>
      <c r="C42" s="4">
        <v>4</v>
      </c>
      <c r="D42" s="12">
        <v>0</v>
      </c>
      <c r="E42" s="13">
        <f t="shared" si="3"/>
        <v>4</v>
      </c>
      <c r="F42" s="8">
        <v>4</v>
      </c>
      <c r="G42" s="9">
        <f t="shared" si="4"/>
        <v>0</v>
      </c>
      <c r="H42" s="27">
        <f t="shared" si="2"/>
        <v>1</v>
      </c>
      <c r="I42" s="32"/>
      <c r="J42" s="24"/>
      <c r="K42" s="24"/>
    </row>
    <row r="43" spans="1:11" ht="45.75" customHeight="1">
      <c r="A43" s="5">
        <f t="shared" si="0"/>
        <v>38</v>
      </c>
      <c r="B43" s="3" t="s">
        <v>11</v>
      </c>
      <c r="C43" s="4">
        <v>7</v>
      </c>
      <c r="D43" s="12">
        <v>1</v>
      </c>
      <c r="E43" s="13">
        <f t="shared" si="3"/>
        <v>6</v>
      </c>
      <c r="F43" s="8">
        <v>6</v>
      </c>
      <c r="G43" s="9">
        <f t="shared" si="4"/>
        <v>0</v>
      </c>
      <c r="H43" s="27">
        <f t="shared" si="2"/>
        <v>1</v>
      </c>
      <c r="I43" s="32"/>
      <c r="J43" s="24"/>
      <c r="K43" s="24"/>
    </row>
    <row r="44" spans="1:11" ht="20.25" customHeight="1">
      <c r="A44" s="45" t="s">
        <v>20</v>
      </c>
      <c r="B44" s="45"/>
      <c r="C44" s="16">
        <f>SUM(C6:C43)</f>
        <v>184</v>
      </c>
      <c r="D44" s="16">
        <f>SUM(D6:D43)</f>
        <v>13</v>
      </c>
      <c r="E44" s="16">
        <f>SUM(E6:E43)</f>
        <v>171</v>
      </c>
      <c r="F44" s="16">
        <f>SUM(F6:F43)</f>
        <v>171</v>
      </c>
      <c r="G44" s="16">
        <f>SUM(G6:G43)</f>
        <v>0</v>
      </c>
      <c r="H44" s="18"/>
      <c r="I44" s="18"/>
      <c r="J44" s="37"/>
      <c r="K44" s="37"/>
    </row>
    <row r="45" spans="1:11" ht="20.25" customHeight="1">
      <c r="A45" s="46" t="s">
        <v>36</v>
      </c>
      <c r="B45" s="46"/>
      <c r="C45" s="4"/>
      <c r="D45" s="4"/>
      <c r="E45" s="4"/>
      <c r="F45" s="30">
        <f>F44/E44*100</f>
        <v>100</v>
      </c>
      <c r="G45" s="28">
        <f>G44/E44*100</f>
        <v>0</v>
      </c>
      <c r="J45" s="38"/>
      <c r="K45" s="24"/>
    </row>
    <row r="46" spans="10:11" ht="15">
      <c r="J46" s="35"/>
      <c r="K46" s="19"/>
    </row>
    <row r="47" spans="10:11" ht="15">
      <c r="J47" s="35"/>
      <c r="K47" s="19"/>
    </row>
    <row r="48" spans="10:11" ht="15">
      <c r="J48" s="35"/>
      <c r="K48" s="19"/>
    </row>
    <row r="49" spans="10:11" ht="15">
      <c r="J49" s="35"/>
      <c r="K49" s="19"/>
    </row>
    <row r="50" spans="10:11" ht="15">
      <c r="J50" s="34"/>
      <c r="K50" s="19"/>
    </row>
    <row r="56" spans="1:7" ht="15">
      <c r="A56" s="44"/>
      <c r="B56" s="44"/>
      <c r="C56" s="20"/>
      <c r="D56" s="21"/>
      <c r="E56" s="21"/>
      <c r="F56" s="21"/>
      <c r="G56" s="21"/>
    </row>
    <row r="57" spans="1:7" ht="15">
      <c r="A57" s="47"/>
      <c r="B57" s="47"/>
      <c r="C57" s="22"/>
      <c r="D57" s="22"/>
      <c r="E57" s="22"/>
      <c r="F57" s="21"/>
      <c r="G57" s="21"/>
    </row>
  </sheetData>
  <sheetProtection/>
  <mergeCells count="13">
    <mergeCell ref="A57:B57"/>
    <mergeCell ref="D4:G4"/>
    <mergeCell ref="A4:A5"/>
    <mergeCell ref="B4:B5"/>
    <mergeCell ref="C4:C5"/>
    <mergeCell ref="I4:I5"/>
    <mergeCell ref="H4:H5"/>
    <mergeCell ref="J4:J5"/>
    <mergeCell ref="A1:I1"/>
    <mergeCell ref="A2:I2"/>
    <mergeCell ref="A56:B56"/>
    <mergeCell ref="A44:B44"/>
    <mergeCell ref="A45:B45"/>
  </mergeCells>
  <printOptions/>
  <pageMargins left="0.6692913385826772" right="0.31496062992125984" top="0.35433070866141736" bottom="0.5905511811023623" header="0.31496062992125984" footer="0.31496062992125984"/>
  <pageSetup horizontalDpi="600" verticalDpi="600" orientation="portrait" paperSize="9" scale="75" r:id="rId1"/>
  <headerFooter>
    <oddFooter>&amp;C&amp;8NCR AUDIT DALAMAN EMS 2015&amp;R&amp;8&amp;P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5"/>
  <sheetViews>
    <sheetView workbookViewId="0" topLeftCell="A1">
      <selection activeCell="A4" sqref="A4:G4"/>
    </sheetView>
  </sheetViews>
  <sheetFormatPr defaultColWidth="9.140625" defaultRowHeight="15"/>
  <cols>
    <col min="1" max="1" width="3.8515625" style="1" customWidth="1"/>
    <col min="2" max="2" width="31.28125" style="1" customWidth="1"/>
    <col min="3" max="3" width="8.57421875" style="2" customWidth="1"/>
    <col min="4" max="4" width="8.00390625" style="2" customWidth="1"/>
    <col min="5" max="6" width="9.00390625" style="2" customWidth="1"/>
    <col min="7" max="7" width="8.28125" style="2" customWidth="1"/>
    <col min="8" max="8" width="14.57421875" style="1" customWidth="1"/>
    <col min="9" max="16384" width="9.140625" style="1" customWidth="1"/>
  </cols>
  <sheetData>
    <row r="2" spans="1:7" ht="15" customHeight="1">
      <c r="A2" s="43" t="s">
        <v>64</v>
      </c>
      <c r="B2" s="43"/>
      <c r="C2" s="43"/>
      <c r="D2" s="43"/>
      <c r="E2" s="43"/>
      <c r="F2" s="43"/>
      <c r="G2" s="43"/>
    </row>
    <row r="3" spans="1:7" ht="15" customHeight="1">
      <c r="A3" s="43" t="s">
        <v>0</v>
      </c>
      <c r="B3" s="43"/>
      <c r="C3" s="43"/>
      <c r="D3" s="43"/>
      <c r="E3" s="43"/>
      <c r="F3" s="43"/>
      <c r="G3" s="43"/>
    </row>
    <row r="4" spans="1:7" ht="15" customHeight="1">
      <c r="A4" s="43" t="str">
        <f>'NCR '!A2:K2</f>
        <v>Dikemaskini pada: 30 Mei 2016</v>
      </c>
      <c r="B4" s="43"/>
      <c r="C4" s="43"/>
      <c r="D4" s="43"/>
      <c r="E4" s="43"/>
      <c r="F4" s="43"/>
      <c r="G4" s="43"/>
    </row>
    <row r="6" spans="1:13" ht="15">
      <c r="A6" s="45" t="s">
        <v>19</v>
      </c>
      <c r="B6" s="45" t="s">
        <v>1</v>
      </c>
      <c r="C6" s="45" t="s">
        <v>22</v>
      </c>
      <c r="D6" s="45" t="s">
        <v>33</v>
      </c>
      <c r="E6" s="45"/>
      <c r="F6" s="45"/>
      <c r="G6" s="45"/>
      <c r="H6" s="54" t="s">
        <v>76</v>
      </c>
      <c r="M6"/>
    </row>
    <row r="7" spans="1:10" ht="30">
      <c r="A7" s="45"/>
      <c r="B7" s="45"/>
      <c r="C7" s="45"/>
      <c r="D7" s="7" t="s">
        <v>28</v>
      </c>
      <c r="E7" s="7" t="s">
        <v>35</v>
      </c>
      <c r="F7" s="7" t="s">
        <v>34</v>
      </c>
      <c r="G7" s="7" t="s">
        <v>3</v>
      </c>
      <c r="H7" s="55"/>
      <c r="I7" s="19"/>
      <c r="J7" s="19"/>
    </row>
    <row r="8" spans="1:10" ht="27.75" customHeight="1">
      <c r="A8" s="5">
        <v>1</v>
      </c>
      <c r="B8" s="3" t="s">
        <v>61</v>
      </c>
      <c r="C8" s="4">
        <v>1</v>
      </c>
      <c r="D8" s="12">
        <v>0</v>
      </c>
      <c r="E8" s="13">
        <f>C8-D8</f>
        <v>1</v>
      </c>
      <c r="F8" s="8">
        <v>0</v>
      </c>
      <c r="G8" s="9">
        <f>E8-F8</f>
        <v>1</v>
      </c>
      <c r="H8" s="26">
        <f>F8/E8</f>
        <v>0</v>
      </c>
      <c r="I8" s="19"/>
      <c r="J8" s="19"/>
    </row>
    <row r="9" spans="1:10" ht="30.75" customHeight="1">
      <c r="A9" s="5">
        <f>A8+1</f>
        <v>2</v>
      </c>
      <c r="B9" s="3" t="s">
        <v>60</v>
      </c>
      <c r="C9" s="4">
        <v>1</v>
      </c>
      <c r="D9" s="12">
        <v>0</v>
      </c>
      <c r="E9" s="13">
        <f>C9-D9</f>
        <v>1</v>
      </c>
      <c r="F9" s="8">
        <v>0</v>
      </c>
      <c r="G9" s="9">
        <f aca="true" t="shared" si="0" ref="G9:G52">E9-F9</f>
        <v>1</v>
      </c>
      <c r="H9" s="26">
        <f aca="true" t="shared" si="1" ref="H9:H52">F9/E9</f>
        <v>0</v>
      </c>
      <c r="I9" s="19"/>
      <c r="J9" s="19"/>
    </row>
    <row r="10" spans="1:10" ht="30.75" customHeight="1">
      <c r="A10" s="5">
        <f aca="true" t="shared" si="2" ref="A10:A52">A9+1</f>
        <v>3</v>
      </c>
      <c r="B10" s="3" t="s">
        <v>37</v>
      </c>
      <c r="C10" s="4">
        <v>4</v>
      </c>
      <c r="D10" s="12">
        <v>0</v>
      </c>
      <c r="E10" s="13">
        <f aca="true" t="shared" si="3" ref="E10:E26">C10-D10</f>
        <v>4</v>
      </c>
      <c r="F10" s="8">
        <v>4</v>
      </c>
      <c r="G10" s="9">
        <f t="shared" si="0"/>
        <v>0</v>
      </c>
      <c r="H10" s="26">
        <f t="shared" si="1"/>
        <v>1</v>
      </c>
      <c r="I10" s="19"/>
      <c r="J10" s="19"/>
    </row>
    <row r="11" spans="1:8" ht="27.75" customHeight="1">
      <c r="A11" s="5">
        <f t="shared" si="2"/>
        <v>4</v>
      </c>
      <c r="B11" s="11" t="s">
        <v>38</v>
      </c>
      <c r="C11" s="4">
        <v>3</v>
      </c>
      <c r="D11" s="12">
        <v>0</v>
      </c>
      <c r="E11" s="13">
        <f t="shared" si="3"/>
        <v>3</v>
      </c>
      <c r="F11" s="8">
        <v>3</v>
      </c>
      <c r="G11" s="9">
        <f t="shared" si="0"/>
        <v>0</v>
      </c>
      <c r="H11" s="26">
        <f t="shared" si="1"/>
        <v>1</v>
      </c>
    </row>
    <row r="12" spans="1:8" ht="27.75" customHeight="1">
      <c r="A12" s="5">
        <f t="shared" si="2"/>
        <v>5</v>
      </c>
      <c r="B12" s="11" t="s">
        <v>24</v>
      </c>
      <c r="C12" s="4">
        <v>2</v>
      </c>
      <c r="D12" s="12">
        <v>0</v>
      </c>
      <c r="E12" s="13">
        <f t="shared" si="3"/>
        <v>2</v>
      </c>
      <c r="F12" s="8">
        <v>2</v>
      </c>
      <c r="G12" s="9">
        <f t="shared" si="0"/>
        <v>0</v>
      </c>
      <c r="H12" s="26">
        <f t="shared" si="1"/>
        <v>1</v>
      </c>
    </row>
    <row r="13" spans="1:8" ht="27.75" customHeight="1">
      <c r="A13" s="5">
        <f t="shared" si="2"/>
        <v>6</v>
      </c>
      <c r="B13" s="11" t="s">
        <v>12</v>
      </c>
      <c r="C13" s="4">
        <v>2</v>
      </c>
      <c r="D13" s="12">
        <v>0</v>
      </c>
      <c r="E13" s="13">
        <f t="shared" si="3"/>
        <v>2</v>
      </c>
      <c r="F13" s="8">
        <v>2</v>
      </c>
      <c r="G13" s="9">
        <f t="shared" si="0"/>
        <v>0</v>
      </c>
      <c r="H13" s="40">
        <f t="shared" si="1"/>
        <v>1</v>
      </c>
    </row>
    <row r="14" spans="1:8" ht="27.75" customHeight="1">
      <c r="A14" s="5">
        <f t="shared" si="2"/>
        <v>7</v>
      </c>
      <c r="B14" s="11" t="s">
        <v>62</v>
      </c>
      <c r="C14" s="4">
        <v>2</v>
      </c>
      <c r="D14" s="12">
        <v>0</v>
      </c>
      <c r="E14" s="13">
        <f t="shared" si="3"/>
        <v>2</v>
      </c>
      <c r="F14" s="8">
        <v>2</v>
      </c>
      <c r="G14" s="9">
        <f t="shared" si="0"/>
        <v>0</v>
      </c>
      <c r="H14" s="40">
        <f t="shared" si="1"/>
        <v>1</v>
      </c>
    </row>
    <row r="15" spans="1:8" ht="27.75" customHeight="1">
      <c r="A15" s="5">
        <f t="shared" si="2"/>
        <v>8</v>
      </c>
      <c r="B15" s="11" t="s">
        <v>23</v>
      </c>
      <c r="C15" s="4">
        <v>10</v>
      </c>
      <c r="D15" s="12">
        <v>1</v>
      </c>
      <c r="E15" s="13">
        <f t="shared" si="3"/>
        <v>9</v>
      </c>
      <c r="F15" s="8">
        <v>9</v>
      </c>
      <c r="G15" s="9">
        <f t="shared" si="0"/>
        <v>0</v>
      </c>
      <c r="H15" s="40">
        <f t="shared" si="1"/>
        <v>1</v>
      </c>
    </row>
    <row r="16" spans="1:8" ht="27.75" customHeight="1">
      <c r="A16" s="5">
        <f t="shared" si="2"/>
        <v>9</v>
      </c>
      <c r="B16" s="11" t="s">
        <v>8</v>
      </c>
      <c r="C16" s="4">
        <v>4</v>
      </c>
      <c r="D16" s="12">
        <v>0</v>
      </c>
      <c r="E16" s="13">
        <f t="shared" si="3"/>
        <v>4</v>
      </c>
      <c r="F16" s="8">
        <v>4</v>
      </c>
      <c r="G16" s="9">
        <f t="shared" si="0"/>
        <v>0</v>
      </c>
      <c r="H16" s="40">
        <f t="shared" si="1"/>
        <v>1</v>
      </c>
    </row>
    <row r="17" spans="1:8" ht="27.75" customHeight="1">
      <c r="A17" s="5">
        <f t="shared" si="2"/>
        <v>10</v>
      </c>
      <c r="B17" s="11" t="s">
        <v>40</v>
      </c>
      <c r="C17" s="4">
        <v>2</v>
      </c>
      <c r="D17" s="12">
        <v>0</v>
      </c>
      <c r="E17" s="13">
        <f t="shared" si="3"/>
        <v>2</v>
      </c>
      <c r="F17" s="8">
        <v>0</v>
      </c>
      <c r="G17" s="9">
        <f t="shared" si="0"/>
        <v>2</v>
      </c>
      <c r="H17" s="40">
        <f t="shared" si="1"/>
        <v>0</v>
      </c>
    </row>
    <row r="18" spans="1:8" ht="27.75" customHeight="1">
      <c r="A18" s="5">
        <f t="shared" si="2"/>
        <v>11</v>
      </c>
      <c r="B18" s="11" t="s">
        <v>16</v>
      </c>
      <c r="C18" s="4">
        <v>4</v>
      </c>
      <c r="D18" s="12">
        <v>1</v>
      </c>
      <c r="E18" s="13">
        <f t="shared" si="3"/>
        <v>3</v>
      </c>
      <c r="F18" s="8">
        <v>3</v>
      </c>
      <c r="G18" s="9">
        <f t="shared" si="0"/>
        <v>0</v>
      </c>
      <c r="H18" s="40">
        <f t="shared" si="1"/>
        <v>1</v>
      </c>
    </row>
    <row r="19" spans="1:8" ht="27.75" customHeight="1">
      <c r="A19" s="5">
        <f t="shared" si="2"/>
        <v>12</v>
      </c>
      <c r="B19" s="11" t="s">
        <v>10</v>
      </c>
      <c r="C19" s="4">
        <v>4</v>
      </c>
      <c r="D19" s="12">
        <v>0</v>
      </c>
      <c r="E19" s="13">
        <f t="shared" si="3"/>
        <v>4</v>
      </c>
      <c r="F19" s="8">
        <v>4</v>
      </c>
      <c r="G19" s="9">
        <f t="shared" si="0"/>
        <v>0</v>
      </c>
      <c r="H19" s="26">
        <f t="shared" si="1"/>
        <v>1</v>
      </c>
    </row>
    <row r="20" spans="1:8" ht="27.75" customHeight="1">
      <c r="A20" s="5">
        <f t="shared" si="2"/>
        <v>13</v>
      </c>
      <c r="B20" s="3" t="s">
        <v>6</v>
      </c>
      <c r="C20" s="4">
        <v>7</v>
      </c>
      <c r="D20" s="12">
        <v>2</v>
      </c>
      <c r="E20" s="13">
        <f t="shared" si="3"/>
        <v>5</v>
      </c>
      <c r="F20" s="8">
        <v>5</v>
      </c>
      <c r="G20" s="9">
        <f t="shared" si="0"/>
        <v>0</v>
      </c>
      <c r="H20" s="26">
        <f t="shared" si="1"/>
        <v>1</v>
      </c>
    </row>
    <row r="21" spans="1:8" ht="27.75" customHeight="1">
      <c r="A21" s="5">
        <f t="shared" si="2"/>
        <v>14</v>
      </c>
      <c r="B21" s="3" t="s">
        <v>5</v>
      </c>
      <c r="C21" s="4">
        <v>3</v>
      </c>
      <c r="D21" s="12">
        <v>0</v>
      </c>
      <c r="E21" s="13">
        <f t="shared" si="3"/>
        <v>3</v>
      </c>
      <c r="F21" s="8">
        <v>3</v>
      </c>
      <c r="G21" s="9">
        <f t="shared" si="0"/>
        <v>0</v>
      </c>
      <c r="H21" s="26">
        <f t="shared" si="1"/>
        <v>1</v>
      </c>
    </row>
    <row r="22" spans="1:8" ht="27.75" customHeight="1">
      <c r="A22" s="5">
        <f t="shared" si="2"/>
        <v>15</v>
      </c>
      <c r="B22" s="11" t="s">
        <v>9</v>
      </c>
      <c r="C22" s="4">
        <v>6</v>
      </c>
      <c r="D22" s="12">
        <v>0</v>
      </c>
      <c r="E22" s="13">
        <f t="shared" si="3"/>
        <v>6</v>
      </c>
      <c r="F22" s="8">
        <v>6</v>
      </c>
      <c r="G22" s="9">
        <f t="shared" si="0"/>
        <v>0</v>
      </c>
      <c r="H22" s="40">
        <f t="shared" si="1"/>
        <v>1</v>
      </c>
    </row>
    <row r="23" spans="1:8" ht="27.75" customHeight="1">
      <c r="A23" s="5">
        <f t="shared" si="2"/>
        <v>16</v>
      </c>
      <c r="B23" s="3" t="s">
        <v>13</v>
      </c>
      <c r="C23" s="4">
        <v>6</v>
      </c>
      <c r="D23" s="12">
        <v>1</v>
      </c>
      <c r="E23" s="13">
        <f t="shared" si="3"/>
        <v>5</v>
      </c>
      <c r="F23" s="8">
        <v>5</v>
      </c>
      <c r="G23" s="9">
        <f t="shared" si="0"/>
        <v>0</v>
      </c>
      <c r="H23" s="40">
        <f t="shared" si="1"/>
        <v>1</v>
      </c>
    </row>
    <row r="24" spans="1:8" ht="27.75" customHeight="1">
      <c r="A24" s="5">
        <f t="shared" si="2"/>
        <v>17</v>
      </c>
      <c r="B24" s="11" t="s">
        <v>7</v>
      </c>
      <c r="C24" s="4">
        <v>3</v>
      </c>
      <c r="D24" s="12">
        <v>0</v>
      </c>
      <c r="E24" s="13">
        <f t="shared" si="3"/>
        <v>3</v>
      </c>
      <c r="F24" s="8">
        <v>3</v>
      </c>
      <c r="G24" s="9">
        <f t="shared" si="0"/>
        <v>0</v>
      </c>
      <c r="H24" s="40">
        <f t="shared" si="1"/>
        <v>1</v>
      </c>
    </row>
    <row r="25" spans="1:8" ht="27.75" customHeight="1">
      <c r="A25" s="5">
        <f t="shared" si="2"/>
        <v>18</v>
      </c>
      <c r="B25" s="11" t="s">
        <v>17</v>
      </c>
      <c r="C25" s="4">
        <v>11</v>
      </c>
      <c r="D25" s="12">
        <v>1</v>
      </c>
      <c r="E25" s="13">
        <f t="shared" si="3"/>
        <v>10</v>
      </c>
      <c r="F25" s="8">
        <v>10</v>
      </c>
      <c r="G25" s="9">
        <f t="shared" si="0"/>
        <v>0</v>
      </c>
      <c r="H25" s="40">
        <f t="shared" si="1"/>
        <v>1</v>
      </c>
    </row>
    <row r="26" spans="1:8" ht="27.75" customHeight="1">
      <c r="A26" s="5">
        <f t="shared" si="2"/>
        <v>19</v>
      </c>
      <c r="B26" s="3" t="s">
        <v>14</v>
      </c>
      <c r="C26" s="4">
        <v>12</v>
      </c>
      <c r="D26" s="12">
        <v>0</v>
      </c>
      <c r="E26" s="13">
        <f t="shared" si="3"/>
        <v>12</v>
      </c>
      <c r="F26" s="8">
        <v>12</v>
      </c>
      <c r="G26" s="9">
        <f t="shared" si="0"/>
        <v>0</v>
      </c>
      <c r="H26" s="40">
        <f t="shared" si="1"/>
        <v>1</v>
      </c>
    </row>
    <row r="27" spans="1:8" ht="27.75" customHeight="1">
      <c r="A27" s="5">
        <f t="shared" si="2"/>
        <v>20</v>
      </c>
      <c r="B27" s="11" t="s">
        <v>43</v>
      </c>
      <c r="C27" s="4">
        <v>6</v>
      </c>
      <c r="D27" s="12">
        <v>0</v>
      </c>
      <c r="E27" s="13">
        <f>C27-D27</f>
        <v>6</v>
      </c>
      <c r="F27" s="8">
        <v>5</v>
      </c>
      <c r="G27" s="9">
        <f t="shared" si="0"/>
        <v>1</v>
      </c>
      <c r="H27" s="40">
        <f t="shared" si="1"/>
        <v>0.8333333333333334</v>
      </c>
    </row>
    <row r="28" spans="1:8" ht="18" customHeight="1">
      <c r="A28" s="5">
        <f t="shared" si="2"/>
        <v>21</v>
      </c>
      <c r="B28" s="3" t="s">
        <v>44</v>
      </c>
      <c r="C28" s="4">
        <v>3</v>
      </c>
      <c r="D28" s="12">
        <v>0</v>
      </c>
      <c r="E28" s="13">
        <f aca="true" t="shared" si="4" ref="E28:E43">C28-D28</f>
        <v>3</v>
      </c>
      <c r="F28" s="8">
        <v>3</v>
      </c>
      <c r="G28" s="9">
        <f t="shared" si="0"/>
        <v>0</v>
      </c>
      <c r="H28" s="26">
        <f t="shared" si="1"/>
        <v>1</v>
      </c>
    </row>
    <row r="29" spans="1:8" ht="23.25" customHeight="1">
      <c r="A29" s="5">
        <f t="shared" si="2"/>
        <v>22</v>
      </c>
      <c r="B29" s="3" t="s">
        <v>65</v>
      </c>
      <c r="C29" s="4">
        <v>1</v>
      </c>
      <c r="D29" s="12">
        <v>0</v>
      </c>
      <c r="E29" s="13">
        <f t="shared" si="4"/>
        <v>1</v>
      </c>
      <c r="F29" s="8">
        <v>1</v>
      </c>
      <c r="G29" s="9">
        <f t="shared" si="0"/>
        <v>0</v>
      </c>
      <c r="H29" s="26">
        <f t="shared" si="1"/>
        <v>1</v>
      </c>
    </row>
    <row r="30" spans="1:8" ht="30">
      <c r="A30" s="5">
        <f t="shared" si="2"/>
        <v>23</v>
      </c>
      <c r="B30" s="3" t="s">
        <v>45</v>
      </c>
      <c r="C30" s="4">
        <v>2</v>
      </c>
      <c r="D30" s="12">
        <v>1</v>
      </c>
      <c r="E30" s="13">
        <f t="shared" si="4"/>
        <v>1</v>
      </c>
      <c r="F30" s="8">
        <v>1</v>
      </c>
      <c r="G30" s="9">
        <f t="shared" si="0"/>
        <v>0</v>
      </c>
      <c r="H30" s="26">
        <f t="shared" si="1"/>
        <v>1</v>
      </c>
    </row>
    <row r="31" spans="1:8" ht="30">
      <c r="A31" s="5">
        <f t="shared" si="2"/>
        <v>24</v>
      </c>
      <c r="B31" s="3" t="s">
        <v>66</v>
      </c>
      <c r="C31" s="4">
        <v>3</v>
      </c>
      <c r="D31" s="12">
        <v>0</v>
      </c>
      <c r="E31" s="13">
        <f t="shared" si="4"/>
        <v>3</v>
      </c>
      <c r="F31" s="8">
        <v>0</v>
      </c>
      <c r="G31" s="9">
        <f t="shared" si="0"/>
        <v>3</v>
      </c>
      <c r="H31" s="26">
        <f t="shared" si="1"/>
        <v>0</v>
      </c>
    </row>
    <row r="32" spans="1:8" ht="22.5" customHeight="1">
      <c r="A32" s="5">
        <f t="shared" si="2"/>
        <v>25</v>
      </c>
      <c r="B32" s="3" t="s">
        <v>67</v>
      </c>
      <c r="C32" s="4">
        <v>17</v>
      </c>
      <c r="D32" s="12">
        <v>0</v>
      </c>
      <c r="E32" s="13">
        <f t="shared" si="4"/>
        <v>17</v>
      </c>
      <c r="F32" s="8">
        <v>17</v>
      </c>
      <c r="G32" s="9">
        <f t="shared" si="0"/>
        <v>0</v>
      </c>
      <c r="H32" s="26">
        <f t="shared" si="1"/>
        <v>1</v>
      </c>
    </row>
    <row r="33" spans="1:8" ht="24" customHeight="1">
      <c r="A33" s="5">
        <f t="shared" si="2"/>
        <v>26</v>
      </c>
      <c r="B33" s="3" t="s">
        <v>49</v>
      </c>
      <c r="C33" s="4">
        <v>4</v>
      </c>
      <c r="D33" s="12">
        <v>0</v>
      </c>
      <c r="E33" s="13">
        <f t="shared" si="4"/>
        <v>4</v>
      </c>
      <c r="F33" s="8">
        <v>4</v>
      </c>
      <c r="G33" s="9">
        <f t="shared" si="0"/>
        <v>0</v>
      </c>
      <c r="H33" s="40">
        <f t="shared" si="1"/>
        <v>1</v>
      </c>
    </row>
    <row r="34" spans="1:8" ht="23.25" customHeight="1">
      <c r="A34" s="5">
        <f t="shared" si="2"/>
        <v>27</v>
      </c>
      <c r="B34" s="3" t="s">
        <v>50</v>
      </c>
      <c r="C34" s="4">
        <v>6</v>
      </c>
      <c r="D34" s="12">
        <v>2</v>
      </c>
      <c r="E34" s="13">
        <f t="shared" si="4"/>
        <v>4</v>
      </c>
      <c r="F34" s="8">
        <v>4</v>
      </c>
      <c r="G34" s="9">
        <f t="shared" si="0"/>
        <v>0</v>
      </c>
      <c r="H34" s="26">
        <f t="shared" si="1"/>
        <v>1</v>
      </c>
    </row>
    <row r="35" spans="1:8" ht="30">
      <c r="A35" s="5">
        <f t="shared" si="2"/>
        <v>28</v>
      </c>
      <c r="B35" s="3" t="s">
        <v>26</v>
      </c>
      <c r="C35" s="4">
        <v>2</v>
      </c>
      <c r="D35" s="12">
        <v>0</v>
      </c>
      <c r="E35" s="13">
        <f t="shared" si="4"/>
        <v>2</v>
      </c>
      <c r="F35" s="8">
        <v>0</v>
      </c>
      <c r="G35" s="9">
        <f t="shared" si="0"/>
        <v>2</v>
      </c>
      <c r="H35" s="26">
        <f t="shared" si="1"/>
        <v>0</v>
      </c>
    </row>
    <row r="36" spans="1:8" ht="30">
      <c r="A36" s="5">
        <f t="shared" si="2"/>
        <v>29</v>
      </c>
      <c r="B36" s="3" t="s">
        <v>27</v>
      </c>
      <c r="C36" s="4">
        <v>1</v>
      </c>
      <c r="D36" s="12">
        <v>0</v>
      </c>
      <c r="E36" s="13">
        <f t="shared" si="4"/>
        <v>1</v>
      </c>
      <c r="F36" s="8">
        <v>1</v>
      </c>
      <c r="G36" s="9">
        <f t="shared" si="0"/>
        <v>0</v>
      </c>
      <c r="H36" s="26">
        <f t="shared" si="1"/>
        <v>1</v>
      </c>
    </row>
    <row r="37" spans="1:8" ht="31.5" customHeight="1">
      <c r="A37" s="5">
        <f t="shared" si="2"/>
        <v>30</v>
      </c>
      <c r="B37" s="3" t="s">
        <v>51</v>
      </c>
      <c r="C37" s="4">
        <v>7</v>
      </c>
      <c r="D37" s="12">
        <v>0</v>
      </c>
      <c r="E37" s="13">
        <f t="shared" si="4"/>
        <v>7</v>
      </c>
      <c r="F37" s="8">
        <v>7</v>
      </c>
      <c r="G37" s="9">
        <f t="shared" si="0"/>
        <v>0</v>
      </c>
      <c r="H37" s="40">
        <f t="shared" si="1"/>
        <v>1</v>
      </c>
    </row>
    <row r="38" spans="1:8" ht="30">
      <c r="A38" s="5">
        <f t="shared" si="2"/>
        <v>31</v>
      </c>
      <c r="B38" s="3" t="s">
        <v>15</v>
      </c>
      <c r="C38" s="4">
        <v>3</v>
      </c>
      <c r="D38" s="12">
        <v>0</v>
      </c>
      <c r="E38" s="13">
        <f t="shared" si="4"/>
        <v>3</v>
      </c>
      <c r="F38" s="8">
        <v>0</v>
      </c>
      <c r="G38" s="9">
        <f t="shared" si="0"/>
        <v>3</v>
      </c>
      <c r="H38" s="26">
        <f t="shared" si="1"/>
        <v>0</v>
      </c>
    </row>
    <row r="39" spans="1:8" ht="30">
      <c r="A39" s="5">
        <f t="shared" si="2"/>
        <v>32</v>
      </c>
      <c r="B39" s="3" t="s">
        <v>68</v>
      </c>
      <c r="C39" s="4">
        <v>11</v>
      </c>
      <c r="D39" s="12">
        <v>0</v>
      </c>
      <c r="E39" s="13">
        <f t="shared" si="4"/>
        <v>11</v>
      </c>
      <c r="F39" s="8">
        <v>11</v>
      </c>
      <c r="G39" s="9">
        <f t="shared" si="0"/>
        <v>0</v>
      </c>
      <c r="H39" s="26">
        <f t="shared" si="1"/>
        <v>1</v>
      </c>
    </row>
    <row r="40" spans="1:8" ht="45">
      <c r="A40" s="5">
        <f t="shared" si="2"/>
        <v>33</v>
      </c>
      <c r="B40" s="3" t="s">
        <v>69</v>
      </c>
      <c r="C40" s="4">
        <v>2</v>
      </c>
      <c r="D40" s="12">
        <v>0</v>
      </c>
      <c r="E40" s="13">
        <f t="shared" si="4"/>
        <v>2</v>
      </c>
      <c r="F40" s="8">
        <v>0</v>
      </c>
      <c r="G40" s="9">
        <f t="shared" si="0"/>
        <v>2</v>
      </c>
      <c r="H40" s="26">
        <f t="shared" si="1"/>
        <v>0</v>
      </c>
    </row>
    <row r="41" spans="1:8" ht="30">
      <c r="A41" s="5">
        <f t="shared" si="2"/>
        <v>34</v>
      </c>
      <c r="B41" s="3" t="s">
        <v>70</v>
      </c>
      <c r="C41" s="4">
        <v>2</v>
      </c>
      <c r="D41" s="12">
        <v>1</v>
      </c>
      <c r="E41" s="13">
        <f t="shared" si="4"/>
        <v>1</v>
      </c>
      <c r="F41" s="8">
        <v>1</v>
      </c>
      <c r="G41" s="9">
        <f t="shared" si="0"/>
        <v>0</v>
      </c>
      <c r="H41" s="26">
        <f t="shared" si="1"/>
        <v>1</v>
      </c>
    </row>
    <row r="42" spans="1:8" ht="29.25" customHeight="1">
      <c r="A42" s="5">
        <f t="shared" si="2"/>
        <v>35</v>
      </c>
      <c r="B42" s="3" t="s">
        <v>71</v>
      </c>
      <c r="C42" s="4">
        <v>4</v>
      </c>
      <c r="D42" s="12">
        <v>0</v>
      </c>
      <c r="E42" s="13">
        <f t="shared" si="4"/>
        <v>4</v>
      </c>
      <c r="F42" s="8">
        <v>4</v>
      </c>
      <c r="G42" s="9">
        <f>E42-F42</f>
        <v>0</v>
      </c>
      <c r="H42" s="26">
        <f t="shared" si="1"/>
        <v>1</v>
      </c>
    </row>
    <row r="43" spans="1:8" ht="27.75" customHeight="1">
      <c r="A43" s="5">
        <f t="shared" si="2"/>
        <v>36</v>
      </c>
      <c r="B43" s="3" t="s">
        <v>53</v>
      </c>
      <c r="C43" s="4">
        <v>12</v>
      </c>
      <c r="D43" s="12">
        <v>0</v>
      </c>
      <c r="E43" s="13">
        <f t="shared" si="4"/>
        <v>12</v>
      </c>
      <c r="F43" s="8">
        <v>0</v>
      </c>
      <c r="G43" s="9">
        <f t="shared" si="0"/>
        <v>12</v>
      </c>
      <c r="H43" s="26">
        <f t="shared" si="1"/>
        <v>0</v>
      </c>
    </row>
    <row r="44" spans="1:8" ht="28.5" customHeight="1">
      <c r="A44" s="5">
        <f t="shared" si="2"/>
        <v>37</v>
      </c>
      <c r="B44" s="3" t="s">
        <v>72</v>
      </c>
      <c r="C44" s="4">
        <v>4</v>
      </c>
      <c r="D44" s="12">
        <v>0</v>
      </c>
      <c r="E44" s="13">
        <f aca="true" t="shared" si="5" ref="E44:E52">C44-D44</f>
        <v>4</v>
      </c>
      <c r="F44" s="8">
        <v>4</v>
      </c>
      <c r="G44" s="9">
        <f t="shared" si="0"/>
        <v>0</v>
      </c>
      <c r="H44" s="26">
        <f t="shared" si="1"/>
        <v>1</v>
      </c>
    </row>
    <row r="45" spans="1:8" ht="34.5" customHeight="1">
      <c r="A45" s="5">
        <f t="shared" si="2"/>
        <v>38</v>
      </c>
      <c r="B45" s="3" t="s">
        <v>73</v>
      </c>
      <c r="C45" s="4">
        <v>4</v>
      </c>
      <c r="D45" s="12">
        <v>0</v>
      </c>
      <c r="E45" s="13">
        <f t="shared" si="5"/>
        <v>4</v>
      </c>
      <c r="F45" s="8">
        <v>4</v>
      </c>
      <c r="G45" s="9">
        <f t="shared" si="0"/>
        <v>0</v>
      </c>
      <c r="H45" s="26">
        <f t="shared" si="1"/>
        <v>1</v>
      </c>
    </row>
    <row r="46" spans="1:8" ht="25.5" customHeight="1">
      <c r="A46" s="5">
        <f t="shared" si="2"/>
        <v>39</v>
      </c>
      <c r="B46" s="3" t="s">
        <v>55</v>
      </c>
      <c r="C46" s="4">
        <v>10</v>
      </c>
      <c r="D46" s="12">
        <v>2</v>
      </c>
      <c r="E46" s="13">
        <f t="shared" si="5"/>
        <v>8</v>
      </c>
      <c r="F46" s="8">
        <v>8</v>
      </c>
      <c r="G46" s="9">
        <f t="shared" si="0"/>
        <v>0</v>
      </c>
      <c r="H46" s="40">
        <f t="shared" si="1"/>
        <v>1</v>
      </c>
    </row>
    <row r="47" spans="1:8" ht="30">
      <c r="A47" s="5">
        <f t="shared" si="2"/>
        <v>40</v>
      </c>
      <c r="B47" s="3" t="s">
        <v>57</v>
      </c>
      <c r="C47" s="4">
        <v>7</v>
      </c>
      <c r="D47" s="12">
        <v>0</v>
      </c>
      <c r="E47" s="13">
        <f t="shared" si="5"/>
        <v>7</v>
      </c>
      <c r="F47" s="8">
        <v>7</v>
      </c>
      <c r="G47" s="9">
        <f t="shared" si="0"/>
        <v>0</v>
      </c>
      <c r="H47" s="26">
        <f t="shared" si="1"/>
        <v>1</v>
      </c>
    </row>
    <row r="48" spans="1:8" ht="30">
      <c r="A48" s="5">
        <f t="shared" si="2"/>
        <v>41</v>
      </c>
      <c r="B48" s="3" t="s">
        <v>74</v>
      </c>
      <c r="C48" s="4">
        <v>3</v>
      </c>
      <c r="D48" s="12">
        <v>1</v>
      </c>
      <c r="E48" s="13">
        <f t="shared" si="5"/>
        <v>2</v>
      </c>
      <c r="F48" s="8">
        <v>1</v>
      </c>
      <c r="G48" s="9">
        <f t="shared" si="0"/>
        <v>1</v>
      </c>
      <c r="H48" s="26">
        <f t="shared" si="1"/>
        <v>0.5</v>
      </c>
    </row>
    <row r="49" spans="1:8" ht="30">
      <c r="A49" s="5">
        <f t="shared" si="2"/>
        <v>42</v>
      </c>
      <c r="B49" s="3" t="s">
        <v>58</v>
      </c>
      <c r="C49" s="4">
        <v>3</v>
      </c>
      <c r="D49" s="12">
        <v>0</v>
      </c>
      <c r="E49" s="13">
        <f t="shared" si="5"/>
        <v>3</v>
      </c>
      <c r="F49" s="8">
        <v>3</v>
      </c>
      <c r="G49" s="9">
        <f t="shared" si="0"/>
        <v>0</v>
      </c>
      <c r="H49" s="26">
        <f t="shared" si="1"/>
        <v>1</v>
      </c>
    </row>
    <row r="50" spans="1:8" ht="33.75" customHeight="1">
      <c r="A50" s="5">
        <f t="shared" si="2"/>
        <v>43</v>
      </c>
      <c r="B50" s="3" t="s">
        <v>75</v>
      </c>
      <c r="C50" s="4">
        <v>1</v>
      </c>
      <c r="D50" s="12">
        <v>0</v>
      </c>
      <c r="E50" s="13">
        <f t="shared" si="5"/>
        <v>1</v>
      </c>
      <c r="F50" s="8">
        <v>1</v>
      </c>
      <c r="G50" s="9">
        <f t="shared" si="0"/>
        <v>0</v>
      </c>
      <c r="H50" s="26">
        <f t="shared" si="1"/>
        <v>1</v>
      </c>
    </row>
    <row r="51" spans="1:8" ht="15">
      <c r="A51" s="5">
        <f t="shared" si="2"/>
        <v>44</v>
      </c>
      <c r="B51" s="3" t="s">
        <v>59</v>
      </c>
      <c r="C51" s="4">
        <v>6</v>
      </c>
      <c r="D51" s="12">
        <v>0</v>
      </c>
      <c r="E51" s="13">
        <f t="shared" si="5"/>
        <v>6</v>
      </c>
      <c r="F51" s="8">
        <v>6</v>
      </c>
      <c r="G51" s="9">
        <f t="shared" si="0"/>
        <v>0</v>
      </c>
      <c r="H51" s="26">
        <f t="shared" si="1"/>
        <v>1</v>
      </c>
    </row>
    <row r="52" spans="1:8" ht="15">
      <c r="A52" s="5">
        <f t="shared" si="2"/>
        <v>45</v>
      </c>
      <c r="B52" s="3" t="s">
        <v>11</v>
      </c>
      <c r="C52" s="4">
        <v>3</v>
      </c>
      <c r="D52" s="12">
        <v>0</v>
      </c>
      <c r="E52" s="13">
        <f t="shared" si="5"/>
        <v>3</v>
      </c>
      <c r="F52" s="8">
        <v>0</v>
      </c>
      <c r="G52" s="9">
        <f t="shared" si="0"/>
        <v>3</v>
      </c>
      <c r="H52" s="26">
        <f t="shared" si="1"/>
        <v>0</v>
      </c>
    </row>
    <row r="53" spans="1:7" ht="15">
      <c r="A53" s="45" t="s">
        <v>20</v>
      </c>
      <c r="B53" s="45"/>
      <c r="C53" s="17">
        <f>SUM(C8:C52)</f>
        <v>214</v>
      </c>
      <c r="D53" s="17">
        <f>SUM(D8:D52)</f>
        <v>13</v>
      </c>
      <c r="E53" s="17">
        <f>SUM(E8:E52)</f>
        <v>201</v>
      </c>
      <c r="F53" s="17">
        <f>SUM(F8:F52)</f>
        <v>170</v>
      </c>
      <c r="G53" s="17">
        <f>SUM(G8:G52)</f>
        <v>31</v>
      </c>
    </row>
    <row r="54" spans="1:7" ht="15">
      <c r="A54" s="46" t="s">
        <v>21</v>
      </c>
      <c r="B54" s="46"/>
      <c r="C54" s="6"/>
      <c r="D54" s="14"/>
      <c r="E54" s="29"/>
      <c r="F54" s="30">
        <f>F53/E53*100</f>
        <v>84.5771144278607</v>
      </c>
      <c r="G54" s="28">
        <f>G53/E53*100</f>
        <v>15.422885572139302</v>
      </c>
    </row>
    <row r="55" spans="1:7" ht="15">
      <c r="A55" s="23"/>
      <c r="B55" s="24"/>
      <c r="C55" s="22"/>
      <c r="D55" s="22"/>
      <c r="E55" s="22"/>
      <c r="F55" s="22"/>
      <c r="G55" s="22"/>
    </row>
    <row r="73" spans="1:7" ht="15">
      <c r="A73" s="44"/>
      <c r="B73" s="44"/>
      <c r="C73" s="20"/>
      <c r="D73" s="21"/>
      <c r="E73" s="21"/>
      <c r="F73" s="21"/>
      <c r="G73" s="21"/>
    </row>
    <row r="74" spans="1:7" ht="15">
      <c r="A74" s="47"/>
      <c r="B74" s="47"/>
      <c r="C74" s="22"/>
      <c r="D74" s="25"/>
      <c r="E74" s="25"/>
      <c r="F74" s="25"/>
      <c r="G74" s="21"/>
    </row>
    <row r="75" spans="1:7" ht="15">
      <c r="A75" s="24"/>
      <c r="B75" s="24"/>
      <c r="C75" s="22"/>
      <c r="D75" s="22"/>
      <c r="E75" s="22"/>
      <c r="F75" s="22"/>
      <c r="G75" s="22"/>
    </row>
  </sheetData>
  <sheetProtection/>
  <mergeCells count="12">
    <mergeCell ref="A53:B53"/>
    <mergeCell ref="A54:B54"/>
    <mergeCell ref="A2:G2"/>
    <mergeCell ref="A3:G3"/>
    <mergeCell ref="A73:B73"/>
    <mergeCell ref="A4:G4"/>
    <mergeCell ref="H6:H7"/>
    <mergeCell ref="A74:B74"/>
    <mergeCell ref="D6:G6"/>
    <mergeCell ref="B6:B7"/>
    <mergeCell ref="C6:C7"/>
    <mergeCell ref="A6:A7"/>
  </mergeCells>
  <printOptions/>
  <pageMargins left="1.29" right="0.7086614173228347" top="0.38" bottom="0.46" header="0.31496062992125984" footer="0.29"/>
  <pageSetup horizontalDpi="600" verticalDpi="600" orientation="landscape" paperSize="9" r:id="rId1"/>
  <headerFooter>
    <oddFooter>&amp;C&amp;8OFI AUDIT DALAMAN EMS ISO 14001:2004 TAHUN 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ROZI</dc:creator>
  <cp:keywords/>
  <dc:description/>
  <cp:lastModifiedBy>ROZI</cp:lastModifiedBy>
  <cp:lastPrinted>2016-04-18T05:41:08Z</cp:lastPrinted>
  <dcterms:created xsi:type="dcterms:W3CDTF">2015-04-29T02:43:05Z</dcterms:created>
  <dcterms:modified xsi:type="dcterms:W3CDTF">2016-08-05T03:10:16Z</dcterms:modified>
  <cp:category/>
  <cp:version/>
  <cp:contentType/>
  <cp:contentStatus/>
</cp:coreProperties>
</file>